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107 - ♠♠♠♠♠ PODNIKANI ZP a Riha\__________________ME E-BOOKY\______ME e-booky -byznys  2019\Financni-plan\"/>
    </mc:Choice>
  </mc:AlternateContent>
  <xr:revisionPtr revIDLastSave="0" documentId="13_ncr:1_{6509D5BA-E74D-4745-835A-C4CE9338E48F}" xr6:coauthVersionLast="47" xr6:coauthVersionMax="47" xr10:uidLastSave="{00000000-0000-0000-0000-000000000000}"/>
  <bookViews>
    <workbookView xWindow="-120" yWindow="-120" windowWidth="29040" windowHeight="15840" xr2:uid="{EB63D3BE-5916-41D5-95EB-7C39FC69BFDE}"/>
  </bookViews>
  <sheets>
    <sheet name="Příjmy a výdaje" sheetId="2" r:id="rId1"/>
    <sheet name="Rozvrh práce a příjmů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L30" i="2"/>
  <c r="K30" i="2"/>
  <c r="J30" i="2"/>
  <c r="I30" i="2"/>
  <c r="H30" i="2"/>
  <c r="G30" i="2"/>
  <c r="F30" i="2"/>
  <c r="E30" i="2"/>
  <c r="D30" i="2"/>
  <c r="C30" i="2"/>
  <c r="B30" i="2"/>
  <c r="E16" i="3"/>
  <c r="I16" i="3"/>
  <c r="G16" i="3"/>
  <c r="J10" i="3"/>
  <c r="H10" i="3"/>
  <c r="F10" i="3"/>
  <c r="F16" i="3" s="1"/>
  <c r="D10" i="3"/>
  <c r="D16" i="3" s="1"/>
  <c r="K10" i="3" l="1"/>
  <c r="C16" i="3" l="1"/>
  <c r="K16" i="3"/>
  <c r="J16" i="3"/>
  <c r="H16" i="3"/>
  <c r="M13" i="2"/>
  <c r="M54" i="2" s="1"/>
  <c r="L13" i="2"/>
  <c r="L54" i="2" s="1"/>
  <c r="K13" i="2"/>
  <c r="K54" i="2" s="1"/>
  <c r="J13" i="2"/>
  <c r="J54" i="2" s="1"/>
  <c r="I13" i="2"/>
  <c r="I54" i="2" s="1"/>
  <c r="H13" i="2"/>
  <c r="H54" i="2" s="1"/>
  <c r="G13" i="2"/>
  <c r="G54" i="2" s="1"/>
  <c r="F13" i="2"/>
  <c r="F54" i="2" s="1"/>
  <c r="E13" i="2"/>
  <c r="E54" i="2" s="1"/>
  <c r="D13" i="2"/>
  <c r="D54" i="2" s="1"/>
  <c r="C13" i="2"/>
  <c r="C54" i="2" s="1"/>
  <c r="B13" i="2"/>
  <c r="B54" i="2" l="1"/>
  <c r="H51" i="2"/>
  <c r="H52" i="2" s="1"/>
  <c r="I51" i="2"/>
  <c r="I52" i="2" s="1"/>
  <c r="K51" i="2"/>
  <c r="K52" i="2" s="1"/>
  <c r="J51" i="2"/>
  <c r="J52" i="2" s="1"/>
  <c r="D51" i="2"/>
  <c r="D52" i="2" s="1"/>
  <c r="B51" i="2"/>
  <c r="B52" i="2" s="1"/>
  <c r="C51" i="2"/>
  <c r="C52" i="2" s="1"/>
  <c r="L51" i="2"/>
  <c r="L52" i="2" s="1"/>
  <c r="M51" i="2"/>
  <c r="M52" i="2" s="1"/>
  <c r="G51" i="2"/>
  <c r="G52" i="2" s="1"/>
  <c r="E51" i="2"/>
  <c r="E52" i="2" s="1"/>
  <c r="F51" i="2"/>
  <c r="F52" i="2" s="1"/>
  <c r="B56" i="2" l="1"/>
  <c r="C56" i="2" s="1"/>
  <c r="D56" i="2" s="1"/>
  <c r="E56" i="2" s="1"/>
  <c r="F56" i="2" s="1"/>
  <c r="G56" i="2" s="1"/>
  <c r="H56" i="2" s="1"/>
  <c r="I56" i="2" s="1"/>
  <c r="J56" i="2" s="1"/>
  <c r="K56" i="2" s="1"/>
  <c r="L56" i="2" s="1"/>
  <c r="M56" i="2" s="1"/>
</calcChain>
</file>

<file path=xl/sharedStrings.xml><?xml version="1.0" encoding="utf-8"?>
<sst xmlns="http://schemas.openxmlformats.org/spreadsheetml/2006/main" count="100" uniqueCount="75">
  <si>
    <t>Doména a hosting</t>
  </si>
  <si>
    <t>Měsíc</t>
  </si>
  <si>
    <t>Příjmy</t>
  </si>
  <si>
    <t>Mobil</t>
  </si>
  <si>
    <t>Příjem A</t>
  </si>
  <si>
    <t>Příjem B</t>
  </si>
  <si>
    <t>Příjem C</t>
  </si>
  <si>
    <t>Příjem D</t>
  </si>
  <si>
    <t>Příjem E</t>
  </si>
  <si>
    <t>Příjem F</t>
  </si>
  <si>
    <t>Děti</t>
  </si>
  <si>
    <t>Domácnost</t>
  </si>
  <si>
    <t>Daně</t>
  </si>
  <si>
    <t>Jiné</t>
  </si>
  <si>
    <t>Radost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</si>
  <si>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</si>
  <si>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</si>
  <si>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</si>
  <si>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</si>
  <si>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</si>
  <si>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</si>
  <si>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</si>
  <si>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</si>
  <si>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</si>
  <si>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</si>
  <si>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</si>
  <si>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</si>
  <si>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 a výdaje</t>
  </si>
  <si>
    <t>Bydlení</t>
  </si>
  <si>
    <t>Jídlo</t>
  </si>
  <si>
    <t>Internet</t>
  </si>
  <si>
    <t>Auto a benzín</t>
  </si>
  <si>
    <t>Dovolená</t>
  </si>
  <si>
    <t>Zdravotní pojištění</t>
  </si>
  <si>
    <t>Sociální pojištění</t>
  </si>
  <si>
    <t>OSOBNÍ VÝDAJE</t>
  </si>
  <si>
    <t>PODNIKATELSKÉ VÝDAJE</t>
  </si>
  <si>
    <t>Pronájem prostor</t>
  </si>
  <si>
    <t>Program na e-mailmarketing</t>
  </si>
  <si>
    <t>Grafický program</t>
  </si>
  <si>
    <t>Program na meetingy (např. Zoom)</t>
  </si>
  <si>
    <t>Cestovní náklady</t>
  </si>
  <si>
    <t>Suma OSOBNÍ VÝDAJE</t>
  </si>
  <si>
    <t>Suma PODNIKATELSKÉ VÝDAJE</t>
  </si>
  <si>
    <t>Suma VÝDAJE</t>
  </si>
  <si>
    <t>Suma- PŘÍJMY</t>
  </si>
  <si>
    <t>Vytváření si rezervy</t>
  </si>
  <si>
    <t>Zdraví a krása</t>
  </si>
  <si>
    <t>Cvičení, kultura</t>
  </si>
  <si>
    <t>Vzdělávání - kurzy, knihy</t>
  </si>
  <si>
    <t>Účetní</t>
  </si>
  <si>
    <t>Delegované činnosti</t>
  </si>
  <si>
    <t>Zůstatek na účtu</t>
  </si>
  <si>
    <t>Notebook (rozpočítán na životnost 5 let)</t>
  </si>
  <si>
    <t>www.vlastaliskova.cz</t>
  </si>
  <si>
    <t>Příjmy Kč</t>
  </si>
  <si>
    <t>Suma hodin</t>
  </si>
  <si>
    <t>1. týden</t>
  </si>
  <si>
    <t>2. týden</t>
  </si>
  <si>
    <t>3. týden</t>
  </si>
  <si>
    <t>4. týden</t>
  </si>
  <si>
    <t>Celkem měsíc</t>
  </si>
  <si>
    <t>Má hodinová sazba</t>
  </si>
  <si>
    <t>Placený čas</t>
  </si>
  <si>
    <t>neplaceno</t>
  </si>
  <si>
    <t>Rozvrh práce a příjmů</t>
  </si>
  <si>
    <t xml:space="preserve">počítáno zaokrouhleně </t>
  </si>
  <si>
    <t>měsíc = 4 týdny = 20 pracovních dní</t>
  </si>
  <si>
    <t>SUMA</t>
  </si>
  <si>
    <t>Kolik hodin týdně max pracuji</t>
  </si>
  <si>
    <t>PŘÍMÁ PRÁCE S KLIENTY</t>
  </si>
  <si>
    <t>marketing a prodej</t>
  </si>
  <si>
    <t>administrativa</t>
  </si>
  <si>
    <t>vzdělávání</t>
  </si>
  <si>
    <t>Počáteční zůstatek na účtu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</si>
</sst>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164" formatCode="#,##0.00\ &quot;€&quot;"/>
    <numFmt numFmtId="165" formatCode="#,##0.00\ [$Kč-405]"/>
    <numFmt numFmtId="167" formatCode="#,##0\ [$Kč-405]"/>
    <numFmt numFmtId="172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rgb="FF009999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CE0DE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165" fontId="0" fillId="0" borderId="0" xfId="0" applyNumberFormat="1"/>
    <xf numFmtId="0" fontId="2" fillId="0" borderId="0" xfId="0" applyFont="1"/>
    <xf numFmtId="167" fontId="0" fillId="0" borderId="0" xfId="0" applyNumberFormat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4" borderId="0" xfId="0" applyFill="1" applyAlignment="1">
      <alignment horizontal="left"/>
    </xf>
    <xf numFmtId="0" fontId="0" fillId="5" borderId="0" xfId="0" applyFill="1"/>
    <xf numFmtId="167" fontId="0" fillId="4" borderId="0" xfId="0" applyNumberFormat="1" applyFill="1"/>
    <xf numFmtId="167" fontId="1" fillId="5" borderId="0" xfId="0" applyNumberFormat="1" applyFont="1" applyFill="1"/>
    <xf numFmtId="167" fontId="0" fillId="3" borderId="0" xfId="0" applyNumberFormat="1" applyFill="1"/>
    <xf numFmtId="0" fontId="0" fillId="6" borderId="0" xfId="0" applyFill="1"/>
    <xf numFmtId="17" fontId="0" fillId="6" borderId="0" xfId="0" applyNumberFormat="1" applyFill="1"/>
    <xf numFmtId="164" fontId="0" fillId="0" borderId="0" xfId="0" applyNumberFormat="1" applyFill="1"/>
    <xf numFmtId="0" fontId="0" fillId="7" borderId="0" xfId="0" applyFill="1" applyAlignment="1">
      <alignment horizontal="left"/>
    </xf>
    <xf numFmtId="167" fontId="0" fillId="7" borderId="0" xfId="0" applyNumberFormat="1" applyFill="1"/>
    <xf numFmtId="0" fontId="0" fillId="0" borderId="0" xfId="0" applyFill="1" applyAlignment="1">
      <alignment horizontal="left"/>
    </xf>
    <xf numFmtId="167" fontId="0" fillId="0" borderId="0" xfId="0" applyNumberFormat="1" applyFill="1"/>
    <xf numFmtId="165" fontId="0" fillId="0" borderId="0" xfId="0" applyNumberFormat="1" applyFill="1"/>
    <xf numFmtId="0" fontId="0" fillId="0" borderId="0" xfId="0" applyFill="1"/>
    <xf numFmtId="0" fontId="0" fillId="8" borderId="0" xfId="0" applyFill="1" applyAlignment="1">
      <alignment horizontal="left"/>
    </xf>
    <xf numFmtId="167" fontId="0" fillId="8" borderId="0" xfId="0" applyNumberFormat="1" applyFill="1"/>
    <xf numFmtId="0" fontId="5" fillId="0" borderId="0" xfId="1" applyFont="1"/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3" xfId="0" applyFill="1" applyBorder="1"/>
    <xf numFmtId="164" fontId="0" fillId="0" borderId="3" xfId="0" applyNumberFormat="1" applyFill="1" applyBorder="1"/>
    <xf numFmtId="167" fontId="0" fillId="0" borderId="3" xfId="0" applyNumberFormat="1" applyBorder="1"/>
    <xf numFmtId="0" fontId="0" fillId="0" borderId="0" xfId="0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17" fontId="0" fillId="6" borderId="6" xfId="0" applyNumberFormat="1" applyFill="1" applyBorder="1"/>
    <xf numFmtId="0" fontId="0" fillId="0" borderId="7" xfId="0" applyFill="1" applyBorder="1"/>
    <xf numFmtId="17" fontId="0" fillId="0" borderId="8" xfId="0" applyNumberFormat="1" applyFill="1" applyBorder="1"/>
    <xf numFmtId="164" fontId="0" fillId="0" borderId="7" xfId="0" applyNumberFormat="1" applyFill="1" applyBorder="1"/>
    <xf numFmtId="6" fontId="0" fillId="0" borderId="8" xfId="0" applyNumberFormat="1" applyFill="1" applyBorder="1"/>
    <xf numFmtId="1" fontId="0" fillId="0" borderId="7" xfId="0" applyNumberFormat="1" applyBorder="1"/>
    <xf numFmtId="167" fontId="6" fillId="0" borderId="8" xfId="0" applyNumberFormat="1" applyFont="1" applyBorder="1"/>
    <xf numFmtId="167" fontId="0" fillId="0" borderId="8" xfId="0" applyNumberFormat="1" applyBorder="1"/>
    <xf numFmtId="0" fontId="0" fillId="6" borderId="9" xfId="0" applyNumberFormat="1" applyFill="1" applyBorder="1"/>
    <xf numFmtId="0" fontId="0" fillId="9" borderId="6" xfId="0" applyFill="1" applyBorder="1"/>
    <xf numFmtId="0" fontId="0" fillId="0" borderId="8" xfId="0" applyFill="1" applyBorder="1"/>
    <xf numFmtId="164" fontId="0" fillId="0" borderId="8" xfId="0" applyNumberFormat="1" applyFill="1" applyBorder="1"/>
    <xf numFmtId="167" fontId="0" fillId="0" borderId="7" xfId="0" applyNumberFormat="1" applyBorder="1"/>
    <xf numFmtId="0" fontId="0" fillId="9" borderId="9" xfId="0" applyFill="1" applyBorder="1"/>
    <xf numFmtId="0" fontId="0" fillId="10" borderId="6" xfId="0" applyFill="1" applyBorder="1"/>
    <xf numFmtId="0" fontId="0" fillId="10" borderId="9" xfId="0" applyFill="1" applyBorder="1"/>
    <xf numFmtId="0" fontId="0" fillId="11" borderId="9" xfId="0" applyFill="1" applyBorder="1"/>
    <xf numFmtId="0" fontId="0" fillId="11" borderId="11" xfId="0" applyFill="1" applyBorder="1"/>
    <xf numFmtId="0" fontId="0" fillId="0" borderId="0" xfId="0" applyFill="1" applyBorder="1"/>
    <xf numFmtId="164" fontId="0" fillId="0" borderId="0" xfId="0" applyNumberFormat="1" applyFill="1" applyBorder="1"/>
    <xf numFmtId="167" fontId="0" fillId="0" borderId="0" xfId="0" applyNumberFormat="1" applyBorder="1"/>
    <xf numFmtId="0" fontId="7" fillId="0" borderId="0" xfId="0" applyFont="1"/>
    <xf numFmtId="0" fontId="7" fillId="0" borderId="0" xfId="0" applyFont="1" applyBorder="1"/>
    <xf numFmtId="172" fontId="7" fillId="3" borderId="1" xfId="0" applyNumberFormat="1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0" fillId="5" borderId="1" xfId="0" applyNumberFormat="1" applyFill="1" applyBorder="1" applyAlignment="1">
      <alignment horizontal="center"/>
    </xf>
    <xf numFmtId="167" fontId="0" fillId="12" borderId="1" xfId="0" applyNumberFormat="1" applyFill="1" applyBorder="1"/>
    <xf numFmtId="167" fontId="1" fillId="0" borderId="0" xfId="0" applyNumberFormat="1" applyFont="1" applyFill="1"/>
    <xf numFmtId="17" fontId="0" fillId="6" borderId="11" xfId="0" applyNumberForma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167" fontId="3" fillId="6" borderId="10" xfId="0" applyNumberFormat="1" applyFont="1" applyFill="1" applyBorder="1"/>
    <xf numFmtId="172" fontId="3" fillId="9" borderId="10" xfId="0" applyNumberFormat="1" applyFont="1" applyFill="1" applyBorder="1"/>
    <xf numFmtId="172" fontId="3" fillId="10" borderId="10" xfId="0" applyNumberFormat="1" applyFont="1" applyFill="1" applyBorder="1"/>
    <xf numFmtId="172" fontId="3" fillId="11" borderId="12" xfId="0" applyNumberFormat="1" applyFont="1" applyFill="1" applyBorder="1"/>
    <xf numFmtId="167" fontId="7" fillId="0" borderId="3" xfId="0" applyNumberFormat="1" applyFont="1" applyBorder="1"/>
    <xf numFmtId="167" fontId="6" fillId="0" borderId="0" xfId="0" applyNumberFormat="1" applyFont="1" applyBorder="1"/>
    <xf numFmtId="1" fontId="7" fillId="0" borderId="7" xfId="0" applyNumberFormat="1" applyFont="1" applyBorder="1"/>
    <xf numFmtId="0" fontId="3" fillId="8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7" fontId="3" fillId="8" borderId="4" xfId="0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F4EE"/>
      <color rgb="FF009999"/>
      <color rgb="FFCCFFCC"/>
      <color rgb="FF7CE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lastaliskov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lastaliskov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7D6B-8FDC-4AAB-8B20-42342C17FC08}">
  <sheetPr>
    <tabColor rgb="FF009999"/>
  </sheetPr>
  <dimension ref="A1:N56"/>
  <sheetViews>
    <sheetView tabSelected="1" zoomScaleNormal="100" workbookViewId="0">
      <selection activeCell="H11" sqref="H11"/>
    </sheetView>
  </sheetViews>
  <sheetFormatPr defaultRowHeight="15" x14ac:dyDescent="0.25"/>
  <cols>
    <col min="1" max="1" width="28.28515625" customWidth="1"/>
    <col min="2" max="2" width="13.28515625" customWidth="1"/>
    <col min="3" max="13" width="10.7109375" customWidth="1"/>
    <col min="14" max="14" width="16.7109375" customWidth="1"/>
  </cols>
  <sheetData>
    <row r="1" spans="1:14" x14ac:dyDescent="0.25">
      <c r="A1" s="24" t="s">
        <v>54</v>
      </c>
    </row>
    <row r="2" spans="1:14" ht="18.75" x14ac:dyDescent="0.3">
      <c r="A2" s="4" t="s">
        <v>27</v>
      </c>
    </row>
    <row r="3" spans="1:14" ht="14.1" customHeight="1" thickBot="1" x14ac:dyDescent="0.35">
      <c r="A3" s="4"/>
    </row>
    <row r="4" spans="1:14" ht="15.75" thickBot="1" x14ac:dyDescent="0.3">
      <c r="A4" t="s">
        <v>74</v>
      </c>
      <c r="B4" s="62">
        <v>20000</v>
      </c>
    </row>
    <row r="5" spans="1:14" x14ac:dyDescent="0.25">
      <c r="A5" s="13" t="s">
        <v>1</v>
      </c>
      <c r="B5" s="14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</row>
    <row r="6" spans="1:14" x14ac:dyDescent="0.25">
      <c r="A6" s="1" t="s">
        <v>2</v>
      </c>
      <c r="B6" s="1" t="s">
        <v>2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</row>
    <row r="7" spans="1:14" x14ac:dyDescent="0.25">
      <c r="A7" s="2" t="s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4" x14ac:dyDescent="0.25">
      <c r="A8" s="2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4" x14ac:dyDescent="0.25">
      <c r="A9" s="2" t="s">
        <v>6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</row>
    <row r="10" spans="1:14" x14ac:dyDescent="0.25">
      <c r="A10" s="2" t="s">
        <v>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4" x14ac:dyDescent="0.25">
      <c r="A11" s="2" t="s">
        <v>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4" x14ac:dyDescent="0.25">
      <c r="A12" s="2" t="s">
        <v>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4" x14ac:dyDescent="0.25">
      <c r="A13" s="16" t="s">
        <v>45</v>
      </c>
      <c r="B13" s="17">
        <f>SUM(B7:B12)</f>
        <v>0</v>
      </c>
      <c r="C13" s="17">
        <f>SUM(C7:C12)</f>
        <v>0</v>
      </c>
      <c r="D13" s="17">
        <f>SUM(D7:D12)</f>
        <v>0</v>
      </c>
      <c r="E13" s="17">
        <f>SUM(E7:E12)</f>
        <v>0</v>
      </c>
      <c r="F13" s="17">
        <f>SUM(F7:F12)</f>
        <v>0</v>
      </c>
      <c r="G13" s="17">
        <f>SUM(G7:G12)</f>
        <v>0</v>
      </c>
      <c r="H13" s="17">
        <f>SUM(H7:H12)</f>
        <v>0</v>
      </c>
      <c r="I13" s="17">
        <f>SUM(I7:I12)</f>
        <v>0</v>
      </c>
      <c r="J13" s="17">
        <f>SUM(J7:J12)</f>
        <v>0</v>
      </c>
      <c r="K13" s="17">
        <f>SUM(K7:K12)</f>
        <v>0</v>
      </c>
      <c r="L13" s="17">
        <f>SUM(L7:L12)</f>
        <v>0</v>
      </c>
      <c r="M13" s="17">
        <f>SUM(M7:M12)</f>
        <v>0</v>
      </c>
      <c r="N13" s="3"/>
    </row>
    <row r="14" spans="1:14" s="21" customFormat="1" x14ac:dyDescent="0.2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x14ac:dyDescent="0.25">
      <c r="A15" s="6" t="s">
        <v>35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x14ac:dyDescent="0.25">
      <c r="A16" s="2" t="s">
        <v>28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</row>
    <row r="17" spans="1:13" x14ac:dyDescent="0.25">
      <c r="A17" s="2" t="s">
        <v>29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x14ac:dyDescent="0.25">
      <c r="A18" s="2" t="s">
        <v>11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x14ac:dyDescent="0.25">
      <c r="A19" s="2" t="s">
        <v>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x14ac:dyDescent="0.25">
      <c r="A20" s="2" t="s">
        <v>30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x14ac:dyDescent="0.25">
      <c r="A21" s="2" t="s">
        <v>10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</row>
    <row r="22" spans="1:13" x14ac:dyDescent="0.25">
      <c r="A22" s="2" t="s">
        <v>47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</row>
    <row r="23" spans="1:13" x14ac:dyDescent="0.25">
      <c r="A23" s="2" t="s">
        <v>31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x14ac:dyDescent="0.25">
      <c r="A24" s="2" t="s">
        <v>32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x14ac:dyDescent="0.25">
      <c r="A25" s="2" t="s">
        <v>48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x14ac:dyDescent="0.25">
      <c r="A26" s="2" t="s">
        <v>14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x14ac:dyDescent="0.25">
      <c r="A27" s="2" t="s">
        <v>46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x14ac:dyDescent="0.25">
      <c r="A28" s="2" t="s">
        <v>13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</row>
    <row r="29" spans="1:13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6" t="s">
        <v>42</v>
      </c>
      <c r="B30" s="12">
        <f>SUM(B16:B29)</f>
        <v>0</v>
      </c>
      <c r="C30" s="12">
        <f t="shared" ref="C30:M30" si="0">SUM(C16:C29)</f>
        <v>0</v>
      </c>
      <c r="D30" s="12">
        <f t="shared" si="0"/>
        <v>0</v>
      </c>
      <c r="E30" s="12">
        <f t="shared" si="0"/>
        <v>0</v>
      </c>
      <c r="F30" s="12">
        <f t="shared" si="0"/>
        <v>0</v>
      </c>
      <c r="G30" s="12">
        <f t="shared" si="0"/>
        <v>0</v>
      </c>
      <c r="H30" s="12">
        <f t="shared" si="0"/>
        <v>0</v>
      </c>
      <c r="I30" s="12">
        <f t="shared" si="0"/>
        <v>0</v>
      </c>
      <c r="J30" s="12">
        <f t="shared" si="0"/>
        <v>0</v>
      </c>
      <c r="K30" s="12">
        <f t="shared" si="0"/>
        <v>0</v>
      </c>
      <c r="L30" s="12">
        <f t="shared" si="0"/>
        <v>0</v>
      </c>
      <c r="M30" s="12">
        <f t="shared" si="0"/>
        <v>0</v>
      </c>
    </row>
    <row r="31" spans="1:13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10" t="s">
        <v>36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25">
      <c r="A33" s="2" t="s">
        <v>33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x14ac:dyDescent="0.25">
      <c r="A34" s="2" t="s">
        <v>34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x14ac:dyDescent="0.25">
      <c r="A35" s="2" t="s">
        <v>12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x14ac:dyDescent="0.25">
      <c r="A36" s="2" t="s">
        <v>53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x14ac:dyDescent="0.25">
      <c r="A37" s="2" t="s">
        <v>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x14ac:dyDescent="0.25">
      <c r="A38" s="2" t="s">
        <v>37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x14ac:dyDescent="0.25">
      <c r="A39" s="2" t="s">
        <v>38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x14ac:dyDescent="0.25">
      <c r="A40" s="2" t="s">
        <v>39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x14ac:dyDescent="0.25">
      <c r="A41" s="2" t="s">
        <v>40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</row>
    <row r="42" spans="1:13" x14ac:dyDescent="0.25">
      <c r="A42" s="2" t="s">
        <v>49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</row>
    <row r="43" spans="1:13" x14ac:dyDescent="0.25">
      <c r="A43" s="2" t="s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</row>
    <row r="44" spans="1:13" x14ac:dyDescent="0.25">
      <c r="A44" s="2" t="s">
        <v>51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</row>
    <row r="45" spans="1:13" x14ac:dyDescent="0.25">
      <c r="A45" s="2" t="s">
        <v>50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</row>
    <row r="46" spans="1:13" x14ac:dyDescent="0.25">
      <c r="A46" s="2" t="s">
        <v>13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</row>
    <row r="47" spans="1:13" ht="14.25" customHeight="1" x14ac:dyDescent="0.25"/>
    <row r="51" spans="1:14" x14ac:dyDescent="0.25">
      <c r="A51" s="8" t="s">
        <v>43</v>
      </c>
      <c r="B51" s="10">
        <f>SUM(B18:B46)</f>
        <v>0</v>
      </c>
      <c r="C51" s="10">
        <f>SUM(C18:C46)</f>
        <v>0</v>
      </c>
      <c r="D51" s="10">
        <f>SUM(D18:D46)</f>
        <v>0</v>
      </c>
      <c r="E51" s="10">
        <f>SUM(E18:E46)</f>
        <v>0</v>
      </c>
      <c r="F51" s="10">
        <f>SUM(F18:F46)</f>
        <v>0</v>
      </c>
      <c r="G51" s="10">
        <f>SUM(G18:G46)</f>
        <v>0</v>
      </c>
      <c r="H51" s="10">
        <f>SUM(H18:H46)</f>
        <v>0</v>
      </c>
      <c r="I51" s="10">
        <f>SUM(I18:I46)</f>
        <v>0</v>
      </c>
      <c r="J51" s="10">
        <f>SUM(J18:J46)</f>
        <v>0</v>
      </c>
      <c r="K51" s="10">
        <f>SUM(K18:K46)</f>
        <v>0</v>
      </c>
      <c r="L51" s="10">
        <f>SUM(L18:L46)</f>
        <v>0</v>
      </c>
      <c r="M51" s="10">
        <f>SUM(M18:M46)</f>
        <v>0</v>
      </c>
    </row>
    <row r="52" spans="1:14" x14ac:dyDescent="0.25">
      <c r="A52" s="9" t="s">
        <v>44</v>
      </c>
      <c r="B52" s="11">
        <f>+B30+B51</f>
        <v>0</v>
      </c>
      <c r="C52" s="11">
        <f>+C30+C51</f>
        <v>0</v>
      </c>
      <c r="D52" s="11">
        <f t="shared" ref="D52:M52" si="1">+D30+D51</f>
        <v>0</v>
      </c>
      <c r="E52" s="11">
        <f t="shared" si="1"/>
        <v>0</v>
      </c>
      <c r="F52" s="11">
        <f t="shared" si="1"/>
        <v>0</v>
      </c>
      <c r="G52" s="11">
        <f t="shared" si="1"/>
        <v>0</v>
      </c>
      <c r="H52" s="11">
        <f t="shared" si="1"/>
        <v>0</v>
      </c>
      <c r="I52" s="11">
        <f t="shared" si="1"/>
        <v>0</v>
      </c>
      <c r="J52" s="11">
        <f t="shared" si="1"/>
        <v>0</v>
      </c>
      <c r="K52" s="11">
        <f t="shared" si="1"/>
        <v>0</v>
      </c>
      <c r="L52" s="11">
        <f t="shared" si="1"/>
        <v>0</v>
      </c>
      <c r="M52" s="11">
        <f t="shared" si="1"/>
        <v>0</v>
      </c>
    </row>
    <row r="53" spans="1:14" s="21" customFormat="1" x14ac:dyDescent="0.2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4" x14ac:dyDescent="0.25">
      <c r="A54" s="16" t="s">
        <v>45</v>
      </c>
      <c r="B54" s="17">
        <f>+B13</f>
        <v>0</v>
      </c>
      <c r="C54" s="17">
        <f t="shared" ref="C54:M54" si="2">+C13</f>
        <v>0</v>
      </c>
      <c r="D54" s="17">
        <f t="shared" si="2"/>
        <v>0</v>
      </c>
      <c r="E54" s="17">
        <f t="shared" si="2"/>
        <v>0</v>
      </c>
      <c r="F54" s="17">
        <f t="shared" si="2"/>
        <v>0</v>
      </c>
      <c r="G54" s="17">
        <f t="shared" si="2"/>
        <v>0</v>
      </c>
      <c r="H54" s="17">
        <f t="shared" si="2"/>
        <v>0</v>
      </c>
      <c r="I54" s="17">
        <f t="shared" si="2"/>
        <v>0</v>
      </c>
      <c r="J54" s="17">
        <f t="shared" si="2"/>
        <v>0</v>
      </c>
      <c r="K54" s="17">
        <f t="shared" si="2"/>
        <v>0</v>
      </c>
      <c r="L54" s="17">
        <f t="shared" si="2"/>
        <v>0</v>
      </c>
      <c r="M54" s="17">
        <f t="shared" si="2"/>
        <v>0</v>
      </c>
      <c r="N54" s="3"/>
    </row>
    <row r="55" spans="1:14" s="21" customFormat="1" x14ac:dyDescent="0.25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4" x14ac:dyDescent="0.25">
      <c r="A56" s="22" t="s">
        <v>52</v>
      </c>
      <c r="B56" s="23">
        <f>+B4+B54-B52</f>
        <v>20000</v>
      </c>
      <c r="C56" s="23">
        <f>+B56+C54-C52</f>
        <v>20000</v>
      </c>
      <c r="D56" s="23">
        <f t="shared" ref="D56:M56" si="3">+C56+D54-D52</f>
        <v>20000</v>
      </c>
      <c r="E56" s="23">
        <f t="shared" si="3"/>
        <v>20000</v>
      </c>
      <c r="F56" s="23">
        <f t="shared" si="3"/>
        <v>20000</v>
      </c>
      <c r="G56" s="23">
        <f t="shared" si="3"/>
        <v>20000</v>
      </c>
      <c r="H56" s="23">
        <f t="shared" si="3"/>
        <v>20000</v>
      </c>
      <c r="I56" s="23">
        <f t="shared" si="3"/>
        <v>20000</v>
      </c>
      <c r="J56" s="23">
        <f t="shared" si="3"/>
        <v>20000</v>
      </c>
      <c r="K56" s="23">
        <f t="shared" si="3"/>
        <v>20000</v>
      </c>
      <c r="L56" s="23">
        <f t="shared" si="3"/>
        <v>20000</v>
      </c>
      <c r="M56" s="23">
        <f t="shared" si="3"/>
        <v>20000</v>
      </c>
    </row>
  </sheetData>
  <hyperlinks>
    <hyperlink ref="A1" r:id="rId1" xr:uid="{808963D5-24DD-4BF1-9F21-3B4D17EFA595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F400-F753-406D-A0D3-454A74748036}">
  <sheetPr>
    <tabColor rgb="FF00F4EE"/>
  </sheetPr>
  <dimension ref="A1:P16"/>
  <sheetViews>
    <sheetView zoomScale="142" zoomScaleNormal="142" workbookViewId="0">
      <selection activeCell="K16" sqref="K16"/>
    </sheetView>
  </sheetViews>
  <sheetFormatPr defaultRowHeight="15" x14ac:dyDescent="0.25"/>
  <cols>
    <col min="1" max="1" width="30.85546875" customWidth="1"/>
    <col min="2" max="2" width="13.7109375" customWidth="1"/>
    <col min="3" max="3" width="13.5703125" customWidth="1"/>
    <col min="4" max="4" width="13.140625" customWidth="1"/>
    <col min="5" max="5" width="13.7109375" customWidth="1"/>
    <col min="6" max="6" width="12.140625" customWidth="1"/>
    <col min="7" max="7" width="13.140625" customWidth="1"/>
    <col min="8" max="8" width="12.42578125" customWidth="1"/>
    <col min="9" max="9" width="13.140625" customWidth="1"/>
    <col min="10" max="10" width="12.140625" customWidth="1"/>
    <col min="11" max="11" width="15" customWidth="1"/>
    <col min="12" max="15" width="10.7109375" customWidth="1"/>
    <col min="16" max="16" width="16.7109375" customWidth="1"/>
  </cols>
  <sheetData>
    <row r="1" spans="1:16" x14ac:dyDescent="0.25">
      <c r="A1" s="24" t="s">
        <v>54</v>
      </c>
      <c r="B1" s="24"/>
    </row>
    <row r="2" spans="1:16" ht="19.5" thickBot="1" x14ac:dyDescent="0.35">
      <c r="A2" s="4" t="s">
        <v>65</v>
      </c>
      <c r="B2" s="4"/>
    </row>
    <row r="3" spans="1:16" ht="15.75" thickBot="1" x14ac:dyDescent="0.3">
      <c r="A3" t="s">
        <v>66</v>
      </c>
      <c r="C3" s="31" t="s">
        <v>62</v>
      </c>
      <c r="D3" s="56">
        <v>800</v>
      </c>
    </row>
    <row r="4" spans="1:16" x14ac:dyDescent="0.25">
      <c r="A4" t="s">
        <v>67</v>
      </c>
      <c r="C4" s="54"/>
      <c r="D4" s="55"/>
    </row>
    <row r="5" spans="1:16" ht="15.75" thickBot="1" x14ac:dyDescent="0.3">
      <c r="C5" s="54"/>
      <c r="D5" s="55"/>
    </row>
    <row r="6" spans="1:16" ht="15.75" thickBot="1" x14ac:dyDescent="0.3">
      <c r="A6" s="21" t="s">
        <v>69</v>
      </c>
      <c r="B6" s="61">
        <v>40</v>
      </c>
      <c r="C6" s="64" t="s">
        <v>57</v>
      </c>
      <c r="D6" s="33"/>
      <c r="E6" s="65" t="s">
        <v>58</v>
      </c>
      <c r="F6" s="42"/>
      <c r="G6" s="66" t="s">
        <v>59</v>
      </c>
      <c r="H6" s="47"/>
      <c r="I6" s="67" t="s">
        <v>60</v>
      </c>
      <c r="J6" s="50"/>
      <c r="K6" s="75" t="s">
        <v>61</v>
      </c>
      <c r="L6" s="21"/>
      <c r="M6" s="21"/>
      <c r="N6" s="21"/>
      <c r="O6" s="21"/>
    </row>
    <row r="7" spans="1:16" s="21" customFormat="1" x14ac:dyDescent="0.25">
      <c r="C7" s="34"/>
      <c r="D7" s="35"/>
      <c r="E7" s="34"/>
      <c r="F7" s="43"/>
      <c r="G7" s="34"/>
      <c r="H7" s="43"/>
      <c r="I7" s="34"/>
      <c r="J7" s="51"/>
      <c r="K7" s="27"/>
    </row>
    <row r="8" spans="1:16" x14ac:dyDescent="0.25">
      <c r="A8" s="21"/>
      <c r="B8" s="30"/>
      <c r="C8" s="57" t="s">
        <v>56</v>
      </c>
      <c r="D8" s="58" t="s">
        <v>55</v>
      </c>
      <c r="E8" s="57" t="s">
        <v>56</v>
      </c>
      <c r="F8" s="58" t="s">
        <v>55</v>
      </c>
      <c r="G8" s="57" t="s">
        <v>56</v>
      </c>
      <c r="H8" s="58" t="s">
        <v>55</v>
      </c>
      <c r="I8" s="57" t="s">
        <v>56</v>
      </c>
      <c r="J8" s="59" t="s">
        <v>55</v>
      </c>
      <c r="K8" s="76" t="s">
        <v>55</v>
      </c>
      <c r="L8" s="15"/>
      <c r="M8" s="15"/>
      <c r="N8" s="15"/>
      <c r="O8" s="15"/>
    </row>
    <row r="9" spans="1:16" x14ac:dyDescent="0.25">
      <c r="A9" s="25"/>
      <c r="C9" s="36"/>
      <c r="D9" s="37"/>
      <c r="E9" s="36"/>
      <c r="F9" s="44"/>
      <c r="G9" s="36"/>
      <c r="H9" s="44"/>
      <c r="I9" s="36"/>
      <c r="J9" s="52"/>
      <c r="K9" s="28"/>
      <c r="L9" s="15"/>
      <c r="M9" s="15"/>
      <c r="N9" s="15"/>
      <c r="O9" s="15"/>
    </row>
    <row r="10" spans="1:16" x14ac:dyDescent="0.25">
      <c r="A10" s="31" t="s">
        <v>70</v>
      </c>
      <c r="B10" s="32" t="s">
        <v>63</v>
      </c>
      <c r="C10" s="74">
        <v>14</v>
      </c>
      <c r="D10" s="39">
        <f>+C10*D3</f>
        <v>11200</v>
      </c>
      <c r="E10" s="74">
        <v>14</v>
      </c>
      <c r="F10" s="39">
        <f>+E10*D3</f>
        <v>11200</v>
      </c>
      <c r="G10" s="74">
        <v>14</v>
      </c>
      <c r="H10" s="39">
        <f>+G10*D3</f>
        <v>11200</v>
      </c>
      <c r="I10" s="74">
        <v>14</v>
      </c>
      <c r="J10" s="73">
        <f>+I10*D3</f>
        <v>11200</v>
      </c>
      <c r="K10" s="72">
        <f>+D10+F10+H10+J10</f>
        <v>44800</v>
      </c>
      <c r="L10" s="19"/>
      <c r="M10" s="19"/>
      <c r="N10" s="19"/>
      <c r="O10" s="19"/>
    </row>
    <row r="11" spans="1:16" x14ac:dyDescent="0.25">
      <c r="A11" s="2" t="s">
        <v>71</v>
      </c>
      <c r="B11" s="26" t="s">
        <v>64</v>
      </c>
      <c r="C11" s="38">
        <v>12</v>
      </c>
      <c r="D11" s="39"/>
      <c r="E11" s="38">
        <v>12</v>
      </c>
      <c r="F11" s="40"/>
      <c r="G11" s="38">
        <v>12</v>
      </c>
      <c r="H11" s="40"/>
      <c r="I11" s="38">
        <v>12</v>
      </c>
      <c r="J11" s="53"/>
      <c r="K11" s="29"/>
      <c r="L11" s="19"/>
      <c r="M11" s="19"/>
      <c r="N11" s="19"/>
      <c r="O11" s="19"/>
    </row>
    <row r="12" spans="1:16" x14ac:dyDescent="0.25">
      <c r="A12" s="2" t="s">
        <v>72</v>
      </c>
      <c r="B12" s="26" t="s">
        <v>64</v>
      </c>
      <c r="C12" s="38">
        <v>4</v>
      </c>
      <c r="D12" s="39"/>
      <c r="E12" s="38">
        <v>4</v>
      </c>
      <c r="F12" s="40"/>
      <c r="G12" s="38">
        <v>4</v>
      </c>
      <c r="H12" s="40"/>
      <c r="I12" s="38">
        <v>4</v>
      </c>
      <c r="J12" s="53"/>
      <c r="K12" s="29"/>
      <c r="L12" s="19"/>
      <c r="M12" s="19"/>
      <c r="N12" s="19"/>
      <c r="O12" s="19"/>
    </row>
    <row r="13" spans="1:16" x14ac:dyDescent="0.25">
      <c r="A13" s="2" t="s">
        <v>73</v>
      </c>
      <c r="B13" s="26" t="s">
        <v>64</v>
      </c>
      <c r="C13" s="38">
        <v>4</v>
      </c>
      <c r="D13" s="39"/>
      <c r="E13" s="38">
        <v>4</v>
      </c>
      <c r="F13" s="40"/>
      <c r="G13" s="38">
        <v>4</v>
      </c>
      <c r="H13" s="40"/>
      <c r="I13" s="38">
        <v>4</v>
      </c>
      <c r="J13" s="53"/>
      <c r="K13" s="29"/>
      <c r="L13" s="19"/>
      <c r="M13" s="19"/>
      <c r="N13" s="19"/>
      <c r="O13" s="19"/>
    </row>
    <row r="14" spans="1:16" x14ac:dyDescent="0.25">
      <c r="A14" s="2" t="s">
        <v>13</v>
      </c>
      <c r="B14" s="26"/>
      <c r="C14" s="38"/>
      <c r="D14" s="40"/>
      <c r="E14" s="38"/>
      <c r="F14" s="40"/>
      <c r="G14" s="38"/>
      <c r="H14" s="40"/>
      <c r="I14" s="38"/>
      <c r="J14" s="53"/>
      <c r="K14" s="29"/>
      <c r="L14" s="19"/>
      <c r="M14" s="19"/>
      <c r="N14" s="19"/>
      <c r="O14" s="19"/>
    </row>
    <row r="15" spans="1:16" x14ac:dyDescent="0.25">
      <c r="A15" s="2"/>
      <c r="B15" s="26"/>
      <c r="C15" s="38"/>
      <c r="D15" s="40"/>
      <c r="E15" s="45"/>
      <c r="F15" s="40"/>
      <c r="G15" s="45"/>
      <c r="H15" s="40"/>
      <c r="I15" s="45"/>
      <c r="J15" s="53"/>
      <c r="K15" s="29"/>
      <c r="L15" s="19"/>
      <c r="M15" s="19"/>
      <c r="N15" s="19"/>
      <c r="O15" s="19"/>
    </row>
    <row r="16" spans="1:16" ht="15.75" thickBot="1" x14ac:dyDescent="0.3">
      <c r="A16" s="60" t="s">
        <v>68</v>
      </c>
      <c r="B16" s="18"/>
      <c r="C16" s="41">
        <f>SUM(C10:C15)</f>
        <v>34</v>
      </c>
      <c r="D16" s="68">
        <f>SUM(D10:D15)</f>
        <v>11200</v>
      </c>
      <c r="E16" s="46">
        <f>SUM(E10:E15)</f>
        <v>34</v>
      </c>
      <c r="F16" s="69">
        <f>SUM(F10:F15)</f>
        <v>11200</v>
      </c>
      <c r="G16" s="48">
        <f>SUM(G10:G15)</f>
        <v>34</v>
      </c>
      <c r="H16" s="70">
        <f>SUM(H10:H13)</f>
        <v>11200</v>
      </c>
      <c r="I16" s="49">
        <f>SUM(I10:I15)</f>
        <v>34</v>
      </c>
      <c r="J16" s="71">
        <f>SUM(J10:J13)</f>
        <v>11200</v>
      </c>
      <c r="K16" s="77">
        <f>SUM(K10:K13)</f>
        <v>44800</v>
      </c>
      <c r="L16" s="19"/>
      <c r="M16" s="19"/>
      <c r="N16" s="19"/>
      <c r="O16" s="19"/>
      <c r="P16" s="3"/>
    </row>
  </sheetData>
  <hyperlinks>
    <hyperlink ref="A1" r:id="rId1" xr:uid="{29215BC9-88BF-4F1E-8DD2-B37478863B4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 a výdaje</vt:lpstr>
      <vt:lpstr>Rozvrh práce a příjmů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Hoosova</dc:creator>
  <cp:lastModifiedBy>Vlasta</cp:lastModifiedBy>
  <dcterms:created xsi:type="dcterms:W3CDTF">2021-09-26T09:39:55Z</dcterms:created>
  <dcterms:modified xsi:type="dcterms:W3CDTF">2023-05-19T15:22:06Z</dcterms:modified>
</cp:coreProperties>
</file>